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<sst xmlns="http://schemas.openxmlformats.org/spreadsheetml/2006/main" count="57" uniqueCount="43">
  <si>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</si>
  <si>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</si>
  <si>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</si>
  <si>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</si>
  <si>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</si>
  <si>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</si>
  <si>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</si>
  <si>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</si>
  <si>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</si>
  <si>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</si>
  <si>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</si>
  <si>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</si>
  <si>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</si>
  <si>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</si>
  <si>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</si>
  <si>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</si>
  <si>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</si>
  <si>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</si>
  <si>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</si>
  <si>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</si>
  <si>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</si>
  <si>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</si>
  <si>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</si>
  <si>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</si>
  <si>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</si>
  <si>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</si>
  <si>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</si>
  <si>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</si>
  <si>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</si>
  <si>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8492</t>
  </si>
  <si>
    <t>Southwest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</si>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</sst>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Southwest Regional Jail</v>
      </c>
      <c r="G2" s="8"/>
      <c r="H2" s="8"/>
      <c r="I2" s="8"/>
      <c r="J2" s="8"/>
      <c r="K2" s="8"/>
    </row>
    <row r="3" spans="1:2" ht="10.5" customHeight="1">
      <c r="A3" s="5" t="str">
        <f ca="1">MID(CELL("filename"),SEARCH("[",CELL("filename"))+1,SEARCH("]",CELL("filename"))-SEARCH("[",CELL("filename"))-1)</f>
        <v>8492SouthwestRegionalJailCountyAndCityTemplate2013StateReduction.xls</v>
      </c>
      <c r="B3" s="6" t="str">
        <f>LEFT(A3,4)</f>
        <v>8492</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10277326</v>
      </c>
      <c r="J6" s="22">
        <v>477682</v>
      </c>
      <c r="K6" s="23">
        <v>0</v>
      </c>
    </row>
    <row r="7" spans="1:11" ht="13.5" thickBot="1">
      <c r="A7" s="46">
        <v>5</v>
      </c>
      <c r="B7" s="46" t="s">
        <v>29</v>
      </c>
      <c r="C7" s="46" t="s">
        <v>30</v>
      </c>
      <c r="D7" s="46">
        <v>4</v>
      </c>
      <c r="E7" s="46">
        <v>157</v>
      </c>
      <c r="F7" s="47" t="s">
        <v>31</v>
      </c>
      <c r="G7" s="48" t="s">
        <v>34</v>
      </c>
      <c r="H7" s="47" t="s">
        <v>35</v>
      </c>
      <c r="I7" s="49">
        <v>3673823</v>
      </c>
      <c r="J7" s="49">
        <v>170756</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13951149</v>
      </c>
      <c r="J10" s="16">
        <f>SUM(J6:J9)</f>
        <v>648438</v>
      </c>
      <c r="K10" s="16">
        <f>SUM(K6:K9)</f>
        <v>0</v>
      </c>
    </row>
    <row r="11" spans="9:11" ht="12.75">
      <c r="I11" s="11"/>
      <c r="J11" s="11"/>
      <c r="K11" s="15"/>
    </row>
    <row r="12" spans="9:11" ht="12.75">
      <c r="I12" s="11"/>
      <c r="J12" s="13" t="s">
        <v>10</v>
      </c>
      <c r="K12" s="14">
        <f>J10-K10</f>
        <v>648438</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